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ienteringse-my.sharepoint.com/personal/sfif-g_friidrott_se/Documents/SFIF-Gemensam/Elit och landslag/PC Mångkamp/"/>
    </mc:Choice>
  </mc:AlternateContent>
  <xr:revisionPtr revIDLastSave="0" documentId="8_{95221F18-930E-4042-A076-82F36BBF2102}" xr6:coauthVersionLast="47" xr6:coauthVersionMax="47" xr10:uidLastSave="{00000000-0000-0000-0000-000000000000}"/>
  <bookViews>
    <workbookView xWindow="-110" yWindow="-110" windowWidth="19420" windowHeight="10420" xr2:uid="{E434F319-1B72-4AB3-AD5E-3A864E9A485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9" i="1"/>
  <c r="K2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D6" i="1"/>
  <c r="K6" i="1" s="1"/>
  <c r="D7" i="1"/>
  <c r="K7" i="1" s="1"/>
  <c r="D8" i="1"/>
  <c r="K8" i="1" s="1"/>
  <c r="D9" i="1"/>
  <c r="K9" i="1" s="1"/>
  <c r="D10" i="1"/>
  <c r="K10" i="1" s="1"/>
  <c r="D11" i="1"/>
  <c r="D12" i="1"/>
  <c r="D13" i="1"/>
  <c r="K13" i="1" s="1"/>
  <c r="D14" i="1"/>
  <c r="K14" i="1" s="1"/>
  <c r="D15" i="1"/>
  <c r="K15" i="1" s="1"/>
  <c r="D16" i="1"/>
  <c r="K16" i="1" s="1"/>
  <c r="D17" i="1"/>
  <c r="K17" i="1" s="1"/>
  <c r="D18" i="1"/>
  <c r="K18" i="1" s="1"/>
  <c r="D19" i="1"/>
  <c r="D20" i="1"/>
  <c r="J5" i="1"/>
  <c r="H5" i="1"/>
  <c r="F5" i="1"/>
  <c r="D5" i="1"/>
  <c r="K5" i="1" s="1"/>
</calcChain>
</file>

<file path=xl/sharedStrings.xml><?xml version="1.0" encoding="utf-8"?>
<sst xmlns="http://schemas.openxmlformats.org/spreadsheetml/2006/main" count="14" uniqueCount="10">
  <si>
    <t>Förnamn</t>
  </si>
  <si>
    <t>Efternamn</t>
  </si>
  <si>
    <t>30m</t>
  </si>
  <si>
    <t>poäng</t>
  </si>
  <si>
    <t>Stående längd</t>
  </si>
  <si>
    <t>Tre hopp</t>
  </si>
  <si>
    <t>Kulkast bakåt</t>
  </si>
  <si>
    <t>totaltpoäng</t>
  </si>
  <si>
    <t>Exempel</t>
  </si>
  <si>
    <t>Quatrathlonmall uträkning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</si>
</sst>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" fontId="2" fillId="0" borderId="2" xfId="0" applyNumberFormat="1" applyFont="1" applyBorder="1"/>
    <xf numFmtId="1" fontId="2" fillId="0" borderId="7" xfId="0" applyNumberFormat="1" applyFont="1" applyBorder="1"/>
    <xf numFmtId="1" fontId="2" fillId="0" borderId="11" xfId="0" applyNumberFormat="1" applyFon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1" fillId="0" borderId="14" xfId="0" applyNumberFormat="1" applyFont="1" applyBorder="1"/>
    <xf numFmtId="1" fontId="1" fillId="0" borderId="15" xfId="0" applyNumberFormat="1" applyFont="1" applyBorder="1"/>
  </cellXfs>
  <cellStyles count="1">
    <cellStyle name="Normal" xfId="0" builtinId="0"/>
  </cellStyles>
  <dxfs count="28"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88900</xdr:rowOff>
    </xdr:from>
    <xdr:to>
      <xdr:col>10</xdr:col>
      <xdr:colOff>742950</xdr:colOff>
      <xdr:row>2</xdr:row>
      <xdr:rowOff>133138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89E4ED7D-AB39-3B9E-F430-7ED6B6A1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88900"/>
          <a:ext cx="742950" cy="412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7B56-8261-488C-8B76-88549F6CEC09}">
  <dimension ref="A1:K20"/>
  <sheetViews>
    <sheetView tabSelected="1" zoomScaleNormal="100" workbookViewId="0">
      <selection activeCell="I2" sqref="I2"/>
    </sheetView>
  </sheetViews>
  <sheetFormatPr defaultRowHeight="14.5" x14ac:dyDescent="0.35"/>
  <cols>
    <col min="1" max="1" width="15" customWidth="1"/>
    <col min="2" max="2" width="16.08984375" customWidth="1"/>
    <col min="5" max="5" width="13.81640625" customWidth="1"/>
    <col min="9" max="9" width="13.7265625" customWidth="1"/>
    <col min="11" max="11" width="11.36328125" customWidth="1"/>
  </cols>
  <sheetData>
    <row r="1" spans="1:11" x14ac:dyDescent="0.35">
      <c r="A1" s="2" t="s">
        <v>9</v>
      </c>
      <c r="B1" s="2"/>
      <c r="C1" s="2"/>
      <c r="D1" s="2"/>
    </row>
    <row r="2" spans="1:11" x14ac:dyDescent="0.35">
      <c r="A2" s="2"/>
      <c r="B2" s="2"/>
      <c r="C2" s="2"/>
      <c r="D2" s="2"/>
    </row>
    <row r="4" spans="1:11" ht="16" thickBot="1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3</v>
      </c>
      <c r="G4" s="1" t="s">
        <v>5</v>
      </c>
      <c r="H4" s="1" t="s">
        <v>3</v>
      </c>
      <c r="I4" s="1" t="s">
        <v>6</v>
      </c>
      <c r="J4" s="1" t="s">
        <v>3</v>
      </c>
      <c r="K4" s="1" t="s">
        <v>7</v>
      </c>
    </row>
    <row r="5" spans="1:11" ht="16" thickBot="1" x14ac:dyDescent="0.4">
      <c r="A5" s="9" t="s">
        <v>8</v>
      </c>
      <c r="B5" s="10" t="s">
        <v>8</v>
      </c>
      <c r="C5" s="11">
        <v>4.3600000000000003</v>
      </c>
      <c r="D5" s="14">
        <f>209.70039 + (C5*-36.94427) + (C5*C5*0.165766)</f>
        <v>51.774518153599971</v>
      </c>
      <c r="E5" s="3">
        <v>2.5</v>
      </c>
      <c r="F5" s="12">
        <f>-36.14048 + (E5*37.268536) + (E5*E5*-0.128057)</f>
        <v>56.23050374999999</v>
      </c>
      <c r="G5" s="3">
        <v>8.9</v>
      </c>
      <c r="H5" s="12">
        <f>-36.36996 + (G5*12.478922) + (G5*G5* -0.007423)</f>
        <v>74.104469969999997</v>
      </c>
      <c r="I5" s="3">
        <v>12.3</v>
      </c>
      <c r="J5" s="12">
        <f>-22.32216 + (I5*5.8318756) + (I5*I5* -0.000334)</f>
        <v>49.359379020000013</v>
      </c>
      <c r="K5" s="17">
        <f>D5+F5+H5+J5</f>
        <v>231.46887089359996</v>
      </c>
    </row>
    <row r="6" spans="1:11" ht="16" thickBot="1" x14ac:dyDescent="0.4">
      <c r="A6" s="3"/>
      <c r="B6" s="8"/>
      <c r="C6" s="3"/>
      <c r="D6" s="15">
        <f t="shared" ref="D6:D20" si="0">209.70039 + (C6*-36.94427) + (C6*C6*0.165766)</f>
        <v>209.70039</v>
      </c>
      <c r="E6" s="4"/>
      <c r="F6" s="12">
        <f t="shared" ref="F6:F20" si="1">-36.14048 + (E6*37.268536) + (E6*E6*-0.128057)</f>
        <v>-36.140479999999997</v>
      </c>
      <c r="G6" s="4"/>
      <c r="H6" s="12">
        <f t="shared" ref="H6:H20" si="2">-36.36996 + (G6*12.478922) + (G6*G6* -0.007423)</f>
        <v>-36.369959999999999</v>
      </c>
      <c r="I6" s="4"/>
      <c r="J6" s="12">
        <f t="shared" ref="J6:J20" si="3">-22.32216 + (I6*5.8318756) + (I6*I6* -0.000334)</f>
        <v>-22.32216</v>
      </c>
      <c r="K6" s="17">
        <f t="shared" ref="K6:K20" si="4">D6+F6+H6+J6</f>
        <v>114.86779000000001</v>
      </c>
    </row>
    <row r="7" spans="1:11" ht="16" thickBot="1" x14ac:dyDescent="0.4">
      <c r="A7" s="4"/>
      <c r="B7" s="5"/>
      <c r="C7" s="4"/>
      <c r="D7" s="15">
        <f t="shared" si="0"/>
        <v>209.70039</v>
      </c>
      <c r="E7" s="4"/>
      <c r="F7" s="12">
        <f t="shared" si="1"/>
        <v>-36.140479999999997</v>
      </c>
      <c r="G7" s="4"/>
      <c r="H7" s="12">
        <f t="shared" si="2"/>
        <v>-36.369959999999999</v>
      </c>
      <c r="I7" s="4"/>
      <c r="J7" s="12">
        <f t="shared" si="3"/>
        <v>-22.32216</v>
      </c>
      <c r="K7" s="17">
        <f t="shared" si="4"/>
        <v>114.86779000000001</v>
      </c>
    </row>
    <row r="8" spans="1:11" ht="16" thickBot="1" x14ac:dyDescent="0.4">
      <c r="A8" s="4"/>
      <c r="B8" s="5"/>
      <c r="C8" s="4"/>
      <c r="D8" s="15">
        <f t="shared" si="0"/>
        <v>209.70039</v>
      </c>
      <c r="E8" s="4"/>
      <c r="F8" s="12">
        <f t="shared" si="1"/>
        <v>-36.140479999999997</v>
      </c>
      <c r="G8" s="4"/>
      <c r="H8" s="12">
        <f t="shared" si="2"/>
        <v>-36.369959999999999</v>
      </c>
      <c r="I8" s="4"/>
      <c r="J8" s="12">
        <f t="shared" si="3"/>
        <v>-22.32216</v>
      </c>
      <c r="K8" s="17">
        <f t="shared" si="4"/>
        <v>114.86779000000001</v>
      </c>
    </row>
    <row r="9" spans="1:11" ht="16" thickBot="1" x14ac:dyDescent="0.4">
      <c r="A9" s="4"/>
      <c r="B9" s="5"/>
      <c r="C9" s="4"/>
      <c r="D9" s="15">
        <f t="shared" si="0"/>
        <v>209.70039</v>
      </c>
      <c r="E9" s="4"/>
      <c r="F9" s="12">
        <f t="shared" si="1"/>
        <v>-36.140479999999997</v>
      </c>
      <c r="G9" s="4"/>
      <c r="H9" s="12">
        <f t="shared" si="2"/>
        <v>-36.369959999999999</v>
      </c>
      <c r="I9" s="4"/>
      <c r="J9" s="12">
        <f t="shared" si="3"/>
        <v>-22.32216</v>
      </c>
      <c r="K9" s="17">
        <f t="shared" si="4"/>
        <v>114.86779000000001</v>
      </c>
    </row>
    <row r="10" spans="1:11" ht="16" thickBot="1" x14ac:dyDescent="0.4">
      <c r="A10" s="4"/>
      <c r="B10" s="5"/>
      <c r="C10" s="4"/>
      <c r="D10" s="15">
        <f t="shared" si="0"/>
        <v>209.70039</v>
      </c>
      <c r="E10" s="4"/>
      <c r="F10" s="12">
        <f t="shared" si="1"/>
        <v>-36.140479999999997</v>
      </c>
      <c r="G10" s="4"/>
      <c r="H10" s="12">
        <f t="shared" si="2"/>
        <v>-36.369959999999999</v>
      </c>
      <c r="I10" s="4"/>
      <c r="J10" s="12">
        <f t="shared" si="3"/>
        <v>-22.32216</v>
      </c>
      <c r="K10" s="17">
        <f t="shared" si="4"/>
        <v>114.86779000000001</v>
      </c>
    </row>
    <row r="11" spans="1:11" ht="16" thickBot="1" x14ac:dyDescent="0.4">
      <c r="A11" s="4"/>
      <c r="B11" s="5"/>
      <c r="C11" s="4"/>
      <c r="D11" s="15">
        <f t="shared" si="0"/>
        <v>209.70039</v>
      </c>
      <c r="E11" s="4"/>
      <c r="F11" s="12">
        <f t="shared" si="1"/>
        <v>-36.140479999999997</v>
      </c>
      <c r="G11" s="4"/>
      <c r="H11" s="12">
        <f t="shared" si="2"/>
        <v>-36.369959999999999</v>
      </c>
      <c r="I11" s="4"/>
      <c r="J11" s="12">
        <f t="shared" si="3"/>
        <v>-22.32216</v>
      </c>
      <c r="K11" s="17">
        <f t="shared" si="4"/>
        <v>114.86779000000001</v>
      </c>
    </row>
    <row r="12" spans="1:11" ht="16" thickBot="1" x14ac:dyDescent="0.4">
      <c r="A12" s="4"/>
      <c r="B12" s="5"/>
      <c r="C12" s="4"/>
      <c r="D12" s="15">
        <f t="shared" si="0"/>
        <v>209.70039</v>
      </c>
      <c r="E12" s="4"/>
      <c r="F12" s="12">
        <f t="shared" si="1"/>
        <v>-36.140479999999997</v>
      </c>
      <c r="G12" s="4"/>
      <c r="H12" s="12">
        <f t="shared" si="2"/>
        <v>-36.369959999999999</v>
      </c>
      <c r="I12" s="4"/>
      <c r="J12" s="12">
        <f t="shared" si="3"/>
        <v>-22.32216</v>
      </c>
      <c r="K12" s="17">
        <f t="shared" si="4"/>
        <v>114.86779000000001</v>
      </c>
    </row>
    <row r="13" spans="1:11" ht="16" thickBot="1" x14ac:dyDescent="0.4">
      <c r="A13" s="4"/>
      <c r="B13" s="5"/>
      <c r="C13" s="4"/>
      <c r="D13" s="15">
        <f t="shared" si="0"/>
        <v>209.70039</v>
      </c>
      <c r="E13" s="4"/>
      <c r="F13" s="12">
        <f t="shared" si="1"/>
        <v>-36.140479999999997</v>
      </c>
      <c r="G13" s="4"/>
      <c r="H13" s="12">
        <f t="shared" si="2"/>
        <v>-36.369959999999999</v>
      </c>
      <c r="I13" s="4"/>
      <c r="J13" s="12">
        <f t="shared" si="3"/>
        <v>-22.32216</v>
      </c>
      <c r="K13" s="17">
        <f t="shared" si="4"/>
        <v>114.86779000000001</v>
      </c>
    </row>
    <row r="14" spans="1:11" ht="16" thickBot="1" x14ac:dyDescent="0.4">
      <c r="A14" s="4"/>
      <c r="B14" s="5"/>
      <c r="C14" s="4"/>
      <c r="D14" s="15">
        <f t="shared" si="0"/>
        <v>209.70039</v>
      </c>
      <c r="E14" s="4"/>
      <c r="F14" s="12">
        <f t="shared" si="1"/>
        <v>-36.140479999999997</v>
      </c>
      <c r="G14" s="4"/>
      <c r="H14" s="12">
        <f t="shared" si="2"/>
        <v>-36.369959999999999</v>
      </c>
      <c r="I14" s="4"/>
      <c r="J14" s="12">
        <f t="shared" si="3"/>
        <v>-22.32216</v>
      </c>
      <c r="K14" s="17">
        <f t="shared" si="4"/>
        <v>114.86779000000001</v>
      </c>
    </row>
    <row r="15" spans="1:11" ht="16" thickBot="1" x14ac:dyDescent="0.4">
      <c r="A15" s="4"/>
      <c r="B15" s="5"/>
      <c r="C15" s="4"/>
      <c r="D15" s="15">
        <f t="shared" si="0"/>
        <v>209.70039</v>
      </c>
      <c r="E15" s="4"/>
      <c r="F15" s="12">
        <f t="shared" si="1"/>
        <v>-36.140479999999997</v>
      </c>
      <c r="G15" s="4"/>
      <c r="H15" s="12">
        <f t="shared" si="2"/>
        <v>-36.369959999999999</v>
      </c>
      <c r="I15" s="4"/>
      <c r="J15" s="12">
        <f t="shared" si="3"/>
        <v>-22.32216</v>
      </c>
      <c r="K15" s="17">
        <f t="shared" si="4"/>
        <v>114.86779000000001</v>
      </c>
    </row>
    <row r="16" spans="1:11" ht="16" thickBot="1" x14ac:dyDescent="0.4">
      <c r="A16" s="4"/>
      <c r="B16" s="5"/>
      <c r="C16" s="4"/>
      <c r="D16" s="15">
        <f t="shared" si="0"/>
        <v>209.70039</v>
      </c>
      <c r="E16" s="4"/>
      <c r="F16" s="12">
        <f t="shared" si="1"/>
        <v>-36.140479999999997</v>
      </c>
      <c r="G16" s="4"/>
      <c r="H16" s="12">
        <f t="shared" si="2"/>
        <v>-36.369959999999999</v>
      </c>
      <c r="I16" s="4"/>
      <c r="J16" s="12">
        <f t="shared" si="3"/>
        <v>-22.32216</v>
      </c>
      <c r="K16" s="17">
        <f t="shared" si="4"/>
        <v>114.86779000000001</v>
      </c>
    </row>
    <row r="17" spans="1:11" ht="16" thickBot="1" x14ac:dyDescent="0.4">
      <c r="A17" s="4"/>
      <c r="B17" s="5"/>
      <c r="C17" s="4"/>
      <c r="D17" s="15">
        <f t="shared" si="0"/>
        <v>209.70039</v>
      </c>
      <c r="E17" s="4"/>
      <c r="F17" s="12">
        <f t="shared" si="1"/>
        <v>-36.140479999999997</v>
      </c>
      <c r="G17" s="4"/>
      <c r="H17" s="12">
        <f t="shared" si="2"/>
        <v>-36.369959999999999</v>
      </c>
      <c r="I17" s="4"/>
      <c r="J17" s="12">
        <f t="shared" si="3"/>
        <v>-22.32216</v>
      </c>
      <c r="K17" s="17">
        <f t="shared" si="4"/>
        <v>114.86779000000001</v>
      </c>
    </row>
    <row r="18" spans="1:11" ht="16" thickBot="1" x14ac:dyDescent="0.4">
      <c r="A18" s="4"/>
      <c r="B18" s="5"/>
      <c r="C18" s="4"/>
      <c r="D18" s="15">
        <f t="shared" si="0"/>
        <v>209.70039</v>
      </c>
      <c r="E18" s="4"/>
      <c r="F18" s="12">
        <f t="shared" si="1"/>
        <v>-36.140479999999997</v>
      </c>
      <c r="G18" s="4"/>
      <c r="H18" s="12">
        <f t="shared" si="2"/>
        <v>-36.369959999999999</v>
      </c>
      <c r="I18" s="4"/>
      <c r="J18" s="12">
        <f t="shared" si="3"/>
        <v>-22.32216</v>
      </c>
      <c r="K18" s="17">
        <f t="shared" si="4"/>
        <v>114.86779000000001</v>
      </c>
    </row>
    <row r="19" spans="1:11" ht="16" thickBot="1" x14ac:dyDescent="0.4">
      <c r="A19" s="4"/>
      <c r="B19" s="5"/>
      <c r="C19" s="4"/>
      <c r="D19" s="15">
        <f t="shared" si="0"/>
        <v>209.70039</v>
      </c>
      <c r="E19" s="4"/>
      <c r="F19" s="12">
        <f t="shared" si="1"/>
        <v>-36.140479999999997</v>
      </c>
      <c r="G19" s="4"/>
      <c r="H19" s="12">
        <f t="shared" si="2"/>
        <v>-36.369959999999999</v>
      </c>
      <c r="I19" s="4"/>
      <c r="J19" s="12">
        <f t="shared" si="3"/>
        <v>-22.32216</v>
      </c>
      <c r="K19" s="17">
        <f t="shared" si="4"/>
        <v>114.86779000000001</v>
      </c>
    </row>
    <row r="20" spans="1:11" ht="16" thickBot="1" x14ac:dyDescent="0.4">
      <c r="A20" s="6"/>
      <c r="B20" s="7"/>
      <c r="C20" s="6"/>
      <c r="D20" s="16">
        <f t="shared" si="0"/>
        <v>209.70039</v>
      </c>
      <c r="E20" s="6"/>
      <c r="F20" s="13">
        <f t="shared" si="1"/>
        <v>-36.140479999999997</v>
      </c>
      <c r="G20" s="6"/>
      <c r="H20" s="13">
        <f t="shared" si="2"/>
        <v>-36.369959999999999</v>
      </c>
      <c r="I20" s="6"/>
      <c r="J20" s="13">
        <f t="shared" si="3"/>
        <v>-22.32216</v>
      </c>
      <c r="K20" s="18">
        <f t="shared" si="4"/>
        <v>114.86779000000001</v>
      </c>
    </row>
  </sheetData>
  <mergeCells count="1">
    <mergeCell ref="A1:D2"/>
  </mergeCells>
  <conditionalFormatting sqref="D6:D20">
    <cfRule type="cellIs" dxfId="6" priority="7" operator="greaterThan">
      <formula>209</formula>
    </cfRule>
  </conditionalFormatting>
  <conditionalFormatting sqref="F6:F20">
    <cfRule type="cellIs" dxfId="5" priority="6" operator="lessThan">
      <formula>-35</formula>
    </cfRule>
  </conditionalFormatting>
  <conditionalFormatting sqref="H6:H20">
    <cfRule type="cellIs" dxfId="4" priority="5" operator="lessThan">
      <formula>-35</formula>
    </cfRule>
  </conditionalFormatting>
  <conditionalFormatting sqref="J6:J20">
    <cfRule type="cellIs" dxfId="3" priority="4" operator="lessThan">
      <formula>-21</formula>
    </cfRule>
  </conditionalFormatting>
  <conditionalFormatting sqref="K6:K20">
    <cfRule type="cellIs" dxfId="2" priority="1" operator="between">
      <formula>1</formula>
      <formula>114</formula>
    </cfRule>
    <cfRule type="cellIs" dxfId="1" priority="2" operator="lessThan">
      <formula>116</formula>
    </cfRule>
    <cfRule type="cellIs" dxfId="0" priority="3" operator="equal">
      <formula>115</formula>
    </cfRule>
  </conditionalFormatting>
  <pageMargins left="0.7" right="0.7" top="0.75" bottom="0.75" header="0.3" footer="0.3"/>
  <pageSetup paperSize="9" orientation="landscape" r:id="rId1"/>
  <headerFooter>
    <oddHeader>&amp;CPrestationscentrum Mångkamp Kalkylblad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Jäger Stenberg</dc:creator>
  <cp:lastModifiedBy>Sofia Jäger Stenberg</cp:lastModifiedBy>
  <cp:lastPrinted>2023-04-24T14:45:04Z</cp:lastPrinted>
  <dcterms:created xsi:type="dcterms:W3CDTF">2023-04-24T14:33:48Z</dcterms:created>
  <dcterms:modified xsi:type="dcterms:W3CDTF">2023-04-24T15:13:41Z</dcterms:modified>
</cp:coreProperties>
</file>